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ymendozap.GRUPOFORMULA\Desktop\2022\CASA DE MONEDA\"/>
    </mc:Choice>
  </mc:AlternateContent>
  <bookViews>
    <workbookView xWindow="0" yWindow="0" windowWidth="20490" windowHeight="7365"/>
  </bookViews>
  <sheets>
    <sheet name="INFÓRMULA" sheetId="6" r:id="rId1"/>
  </sheets>
  <definedNames>
    <definedName name="_xlnm.Print_Area" localSheetId="0">INFÓRMULA!$B$1:$J$35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6" l="1"/>
  <c r="G23" i="6" s="1"/>
  <c r="H23" i="6" l="1"/>
  <c r="I23" i="6" s="1"/>
  <c r="F22" i="6"/>
  <c r="G22" i="6" s="1"/>
  <c r="H22" i="6" l="1"/>
  <c r="I22" i="6" s="1"/>
  <c r="F21" i="6" l="1"/>
  <c r="G21" i="6" s="1"/>
  <c r="H21" i="6" l="1"/>
  <c r="I21" i="6" s="1"/>
  <c r="F20" i="6" l="1"/>
  <c r="G20" i="6" s="1"/>
  <c r="F19" i="6"/>
  <c r="H20" i="6" l="1"/>
  <c r="I20" i="6" s="1"/>
  <c r="G19" i="6" l="1"/>
  <c r="H19" i="6" l="1"/>
  <c r="I19" i="6" l="1"/>
  <c r="I24" i="6" l="1"/>
</calcChain>
</file>

<file path=xl/sharedStrings.xml><?xml version="1.0" encoding="utf-8"?>
<sst xmlns="http://schemas.openxmlformats.org/spreadsheetml/2006/main" count="38" uniqueCount="33">
  <si>
    <t>Razón Social:</t>
  </si>
  <si>
    <t>RFC:</t>
  </si>
  <si>
    <t>Apoderado General:</t>
  </si>
  <si>
    <t>YUBIA YANIN MENDOZA PINEDA</t>
  </si>
  <si>
    <t>Domicilio Fiscal:</t>
  </si>
  <si>
    <t>APODERADA GENERAL</t>
  </si>
  <si>
    <r>
      <rPr>
        <sz val="12"/>
        <rFont val="Century Gothic"/>
        <family val="2"/>
      </rPr>
      <t>Vigencia de la cotización:</t>
    </r>
    <r>
      <rPr>
        <b/>
        <sz val="12"/>
        <rFont val="Century Gothic"/>
        <family val="2"/>
      </rPr>
      <t xml:space="preserve"> 60 días naturales </t>
    </r>
  </si>
  <si>
    <t>Infórmula S.A. de C.V.</t>
  </si>
  <si>
    <t>INF020801JE1</t>
  </si>
  <si>
    <t>Av. Universidad  1273 Colonia Acacias</t>
  </si>
  <si>
    <t>Alcaldía Benito Juárez C.P: 03240</t>
  </si>
  <si>
    <t>MEDIO</t>
  </si>
  <si>
    <t>BANNER</t>
  </si>
  <si>
    <t>TOTAL DE IMPRESIONES</t>
  </si>
  <si>
    <t>C.U</t>
  </si>
  <si>
    <t>SUBTOTAL</t>
  </si>
  <si>
    <t>I.V.A</t>
  </si>
  <si>
    <t>TOTAL</t>
  </si>
  <si>
    <t>https://www.radioformula.com.mx/</t>
  </si>
  <si>
    <t>INFÓRMULA, S.A. DE C.V.</t>
  </si>
  <si>
    <t>Desktop Box Banner 300x250</t>
  </si>
  <si>
    <t>Movil Box Banner 300x250</t>
  </si>
  <si>
    <t>Desktop Leaderboard 728x90</t>
  </si>
  <si>
    <t>Movil Sticky 300x50</t>
  </si>
  <si>
    <t>C.P.M sin IVA</t>
  </si>
  <si>
    <t>Casa de Moneda de México</t>
  </si>
  <si>
    <t xml:space="preserve">Campaña: </t>
  </si>
  <si>
    <t>Versión:</t>
  </si>
  <si>
    <t>Vigencia:</t>
  </si>
  <si>
    <t>Ciudad de México, 26 de septiembre de 2022</t>
  </si>
  <si>
    <t xml:space="preserve">Inversión  </t>
  </si>
  <si>
    <t>*tarifa de ajuste</t>
  </si>
  <si>
    <t>*Movil Sticky 300x50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</si>
</sst>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$-80A]* #,##0.00_-;\-[$$-80A]* #,##0.00_-;_-[$$-80A]* &quot;-&quot;??_-;_-@_-"/>
    <numFmt numFmtId="166" formatCode="_-&quot;$&quot;* #,##0.0000_-;\-&quot;$&quot;* #,##0.0000_-;_-&quot;$&quot;* &quot;-&quot;??_-;_-@_-"/>
    <numFmt numFmtId="167" formatCode="_-* #,##0_-;\-* #,##0_-;_-* &quot;-&quot;??_-;_-@_-"/>
    <numFmt numFmtId="168" formatCode="_-&quot;$&quot;* #,##0.00000_-;\-&quot;$&quot;* #,##0.000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4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2"/>
      <color theme="1"/>
      <name val="Century Gothic"/>
      <family val="2"/>
    </font>
    <font>
      <u/>
      <sz val="12"/>
      <color theme="10"/>
      <name val="Century Gothic"/>
      <family val="2"/>
    </font>
    <font>
      <sz val="12"/>
      <color rgb="FF000000"/>
      <name val="Century Gothic"/>
      <family val="2"/>
    </font>
    <font>
      <b/>
      <sz val="12"/>
      <color theme="1"/>
      <name val="Tahoma"/>
      <family val="2"/>
    </font>
    <font>
      <b/>
      <u/>
      <sz val="12"/>
      <color theme="10"/>
      <name val="Century Gothic"/>
      <family val="2"/>
    </font>
    <font>
      <b/>
      <sz val="11"/>
      <color theme="1"/>
      <name val="Tahoma"/>
      <family val="2"/>
    </font>
    <font>
      <b/>
      <sz val="12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/>
    <xf numFmtId="167" fontId="9" fillId="0" borderId="1" xfId="4" applyNumberFormat="1" applyFont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44" fontId="10" fillId="0" borderId="1" xfId="1" applyFont="1" applyBorder="1" applyAlignment="1" applyProtection="1">
      <alignment horizontal="center" vertical="center" wrapText="1"/>
      <protection locked="0"/>
    </xf>
    <xf numFmtId="44" fontId="9" fillId="0" borderId="1" xfId="0" applyNumberFormat="1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8" fontId="9" fillId="0" borderId="0" xfId="1" applyNumberFormat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2" fillId="0" borderId="3" xfId="3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44" fontId="11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14" fillId="0" borderId="0" xfId="0" applyFont="1" applyBorder="1" applyAlignment="1">
      <alignment horizontal="right"/>
    </xf>
    <xf numFmtId="165" fontId="14" fillId="0" borderId="0" xfId="0" applyNumberFormat="1" applyFont="1" applyBorder="1"/>
    <xf numFmtId="0" fontId="14" fillId="0" borderId="4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44" fontId="11" fillId="0" borderId="7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44" fontId="11" fillId="0" borderId="9" xfId="0" applyNumberFormat="1" applyFont="1" applyBorder="1" applyAlignment="1">
      <alignment horizontal="center" vertical="center" wrapText="1"/>
    </xf>
    <xf numFmtId="0" fontId="15" fillId="0" borderId="3" xfId="3" applyFont="1" applyBorder="1" applyAlignment="1">
      <alignment vertical="center"/>
    </xf>
    <xf numFmtId="0" fontId="16" fillId="0" borderId="1" xfId="0" applyFont="1" applyBorder="1"/>
    <xf numFmtId="167" fontId="11" fillId="0" borderId="1" xfId="4" applyNumberFormat="1" applyFont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44" fontId="11" fillId="0" borderId="1" xfId="1" applyFont="1" applyBorder="1" applyAlignment="1">
      <alignment horizontal="center" vertical="center"/>
    </xf>
    <xf numFmtId="44" fontId="11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</cellXfs>
  <cellStyles count="5">
    <cellStyle name="Hipervínculo" xfId="3" builtinId="8"/>
    <cellStyle name="Millares" xfId="4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6122</xdr:rowOff>
    </xdr:from>
    <xdr:to>
      <xdr:col>1</xdr:col>
      <xdr:colOff>2769056</xdr:colOff>
      <xdr:row>6</xdr:row>
      <xdr:rowOff>213632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20" y="220435"/>
          <a:ext cx="2697617" cy="13743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adioformula.com.mx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radioformula.com.mx/" TargetMode="External"/><Relationship Id="rId1" Type="http://schemas.openxmlformats.org/officeDocument/2006/relationships/hyperlink" Target="https://www.radioformula.com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adioformula.com.mx/" TargetMode="External"/><Relationship Id="rId4" Type="http://schemas.openxmlformats.org/officeDocument/2006/relationships/hyperlink" Target="https://www.radioformul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L44"/>
  <sheetViews>
    <sheetView showGridLines="0" tabSelected="1" zoomScale="80" zoomScaleNormal="80" zoomScaleSheetLayoutView="110" zoomScalePageLayoutView="150" workbookViewId="0">
      <selection activeCell="C1" sqref="C1"/>
    </sheetView>
  </sheetViews>
  <sheetFormatPr baseColWidth="10" defaultColWidth="10.85546875" defaultRowHeight="17.25" x14ac:dyDescent="0.3"/>
  <cols>
    <col min="1" max="1" width="10.85546875" style="5"/>
    <col min="2" max="2" width="43.85546875" style="5" customWidth="1"/>
    <col min="3" max="3" width="57" style="5" bestFit="1" customWidth="1"/>
    <col min="4" max="4" width="16.85546875" style="5" customWidth="1"/>
    <col min="5" max="5" width="11" style="5" bestFit="1" customWidth="1"/>
    <col min="6" max="6" width="8.42578125" style="5" bestFit="1" customWidth="1"/>
    <col min="7" max="7" width="25.5703125" style="5" bestFit="1" customWidth="1"/>
    <col min="8" max="8" width="14.7109375" style="5" customWidth="1"/>
    <col min="9" max="9" width="20" style="5" bestFit="1" customWidth="1"/>
    <col min="10" max="10" width="4.85546875" style="5" customWidth="1"/>
    <col min="11" max="11" width="24.5703125" style="5" bestFit="1" customWidth="1"/>
    <col min="12" max="12" width="20.140625" style="5" customWidth="1"/>
    <col min="13" max="16384" width="10.85546875" style="5"/>
  </cols>
  <sheetData>
    <row r="2" spans="2:11" x14ac:dyDescent="0.3">
      <c r="G2" s="6" t="s">
        <v>0</v>
      </c>
      <c r="H2" s="6" t="s">
        <v>7</v>
      </c>
    </row>
    <row r="3" spans="2:11" x14ac:dyDescent="0.3">
      <c r="G3" s="6" t="s">
        <v>1</v>
      </c>
      <c r="H3" s="6" t="s">
        <v>8</v>
      </c>
    </row>
    <row r="4" spans="2:11" ht="24.75" customHeight="1" x14ac:dyDescent="0.3">
      <c r="B4" s="7"/>
      <c r="C4" s="7"/>
      <c r="D4" s="7"/>
      <c r="E4" s="7"/>
      <c r="F4" s="7"/>
      <c r="G4" s="27" t="s">
        <v>2</v>
      </c>
      <c r="H4" s="5" t="s">
        <v>3</v>
      </c>
      <c r="I4" s="7"/>
      <c r="J4" s="8"/>
      <c r="K4" s="7"/>
    </row>
    <row r="5" spans="2:11" x14ac:dyDescent="0.3">
      <c r="B5" s="9"/>
      <c r="C5" s="9"/>
      <c r="D5" s="9"/>
      <c r="E5" s="9"/>
      <c r="F5" s="10"/>
      <c r="G5" s="5" t="s">
        <v>4</v>
      </c>
      <c r="H5" s="5" t="s">
        <v>9</v>
      </c>
      <c r="I5" s="11"/>
      <c r="J5" s="11"/>
      <c r="K5" s="11"/>
    </row>
    <row r="6" spans="2:11" x14ac:dyDescent="0.3">
      <c r="C6" s="9"/>
      <c r="D6" s="9"/>
      <c r="E6" s="9"/>
      <c r="F6" s="10"/>
      <c r="G6" s="10"/>
      <c r="H6" s="5" t="s">
        <v>10</v>
      </c>
      <c r="I6" s="11"/>
      <c r="J6" s="11"/>
      <c r="K6" s="11"/>
    </row>
    <row r="7" spans="2:11" x14ac:dyDescent="0.3">
      <c r="C7" s="11"/>
      <c r="D7" s="11"/>
      <c r="E7" s="11"/>
      <c r="F7" s="10"/>
      <c r="G7" s="10"/>
      <c r="I7" s="11"/>
      <c r="J7" s="11"/>
      <c r="K7" s="11"/>
    </row>
    <row r="8" spans="2:11" x14ac:dyDescent="0.3">
      <c r="C8" s="11"/>
      <c r="D8" s="11"/>
      <c r="E8" s="11"/>
      <c r="F8" s="10"/>
      <c r="G8" s="10"/>
      <c r="I8" s="11"/>
      <c r="J8" s="11"/>
      <c r="K8" s="11"/>
    </row>
    <row r="9" spans="2:11" x14ac:dyDescent="0.3">
      <c r="B9" s="12"/>
      <c r="C9" s="11"/>
      <c r="D9" s="11"/>
      <c r="E9" s="11"/>
      <c r="F9" s="10"/>
      <c r="G9" s="10"/>
      <c r="I9" s="11"/>
      <c r="J9" s="11"/>
      <c r="K9" s="11"/>
    </row>
    <row r="10" spans="2:11" x14ac:dyDescent="0.3">
      <c r="B10" s="12"/>
      <c r="C10" s="11"/>
      <c r="D10" s="11"/>
      <c r="E10" s="11"/>
      <c r="F10" s="10"/>
      <c r="G10" s="10"/>
      <c r="I10" s="11"/>
      <c r="J10" s="11"/>
      <c r="K10" s="11"/>
    </row>
    <row r="11" spans="2:11" ht="18.75" x14ac:dyDescent="0.3">
      <c r="B11" s="1"/>
      <c r="C11" s="11"/>
      <c r="D11" s="11"/>
      <c r="E11" s="11"/>
      <c r="F11" s="10"/>
      <c r="G11" s="10"/>
      <c r="I11" s="11"/>
      <c r="J11" s="11"/>
      <c r="K11" s="11"/>
    </row>
    <row r="12" spans="2:11" ht="18.75" x14ac:dyDescent="0.3">
      <c r="B12" s="1" t="s">
        <v>25</v>
      </c>
      <c r="C12" s="11"/>
      <c r="D12" s="11"/>
      <c r="E12" s="11"/>
      <c r="F12" s="10"/>
      <c r="G12" s="10"/>
      <c r="I12" s="11"/>
      <c r="J12" s="11"/>
      <c r="K12" s="11"/>
    </row>
    <row r="13" spans="2:11" ht="18.75" x14ac:dyDescent="0.3">
      <c r="B13" s="1"/>
      <c r="C13" s="11"/>
      <c r="D13" s="11"/>
      <c r="E13" s="11"/>
      <c r="F13" s="10"/>
      <c r="G13" s="10"/>
      <c r="I13" s="11"/>
      <c r="J13" s="11"/>
      <c r="K13" s="11"/>
    </row>
    <row r="14" spans="2:11" ht="17.25" customHeight="1" x14ac:dyDescent="0.3">
      <c r="B14" s="12"/>
      <c r="C14" s="11"/>
      <c r="D14" s="11"/>
      <c r="E14" s="11"/>
      <c r="F14" s="10"/>
      <c r="G14" s="31" t="s">
        <v>29</v>
      </c>
      <c r="H14" s="31"/>
      <c r="I14" s="31"/>
      <c r="J14" s="11"/>
      <c r="K14" s="11"/>
    </row>
    <row r="15" spans="2:11" ht="18" x14ac:dyDescent="0.3">
      <c r="B15" s="2" t="s">
        <v>26</v>
      </c>
      <c r="C15" s="11"/>
      <c r="D15" s="11"/>
      <c r="E15" s="11"/>
      <c r="F15" s="10"/>
      <c r="G15" s="10"/>
      <c r="I15" s="11"/>
      <c r="J15" s="11"/>
      <c r="K15" s="11"/>
    </row>
    <row r="16" spans="2:11" ht="18" x14ac:dyDescent="0.3">
      <c r="B16" s="2" t="s">
        <v>27</v>
      </c>
      <c r="C16" s="11"/>
      <c r="D16" s="11"/>
      <c r="E16" s="11"/>
      <c r="F16" s="10"/>
      <c r="G16" s="10"/>
      <c r="I16" s="11"/>
      <c r="J16" s="11"/>
      <c r="K16" s="11"/>
    </row>
    <row r="17" spans="2:12" ht="18" x14ac:dyDescent="0.3">
      <c r="B17" s="2" t="s">
        <v>28</v>
      </c>
      <c r="C17" s="11"/>
      <c r="D17" s="11"/>
      <c r="E17" s="11"/>
      <c r="F17" s="10"/>
      <c r="J17" s="11"/>
      <c r="K17" s="11"/>
    </row>
    <row r="18" spans="2:12" s="24" customFormat="1" ht="30" x14ac:dyDescent="0.25">
      <c r="B18" s="25" t="s">
        <v>11</v>
      </c>
      <c r="C18" s="29" t="s">
        <v>12</v>
      </c>
      <c r="D18" s="26" t="s">
        <v>13</v>
      </c>
      <c r="E18" s="26" t="s">
        <v>24</v>
      </c>
      <c r="F18" s="25" t="s">
        <v>14</v>
      </c>
      <c r="G18" s="25" t="s">
        <v>15</v>
      </c>
      <c r="H18" s="25" t="s">
        <v>16</v>
      </c>
      <c r="I18" s="25" t="s">
        <v>17</v>
      </c>
      <c r="J18" s="11"/>
      <c r="K18" s="11"/>
    </row>
    <row r="19" spans="2:12" x14ac:dyDescent="0.3">
      <c r="B19" s="28" t="s">
        <v>18</v>
      </c>
      <c r="C19" s="30" t="s">
        <v>20</v>
      </c>
      <c r="D19" s="13">
        <v>415000</v>
      </c>
      <c r="E19" s="14">
        <v>260</v>
      </c>
      <c r="F19" s="15">
        <f>E19/1000</f>
        <v>0.26</v>
      </c>
      <c r="G19" s="16">
        <f>D19*F19</f>
        <v>107900</v>
      </c>
      <c r="H19" s="16">
        <f>G19*0.16</f>
        <v>17264</v>
      </c>
      <c r="I19" s="16">
        <f>G19+H19</f>
        <v>125164</v>
      </c>
      <c r="J19" s="9"/>
      <c r="K19" s="9"/>
    </row>
    <row r="20" spans="2:12" x14ac:dyDescent="0.3">
      <c r="B20" s="28" t="s">
        <v>18</v>
      </c>
      <c r="C20" s="30" t="s">
        <v>21</v>
      </c>
      <c r="D20" s="13">
        <v>420805</v>
      </c>
      <c r="E20" s="14">
        <v>260</v>
      </c>
      <c r="F20" s="23">
        <f>E20/1000</f>
        <v>0.26</v>
      </c>
      <c r="G20" s="16">
        <f>D20*F20</f>
        <v>109409.3</v>
      </c>
      <c r="H20" s="16">
        <f>G20*0.16</f>
        <v>17505.488000000001</v>
      </c>
      <c r="I20" s="16">
        <f>G20+H20</f>
        <v>126914.788</v>
      </c>
      <c r="J20" s="7"/>
      <c r="K20" s="8"/>
      <c r="L20" s="7"/>
    </row>
    <row r="21" spans="2:12" x14ac:dyDescent="0.3">
      <c r="B21" s="28" t="s">
        <v>18</v>
      </c>
      <c r="C21" s="30" t="s">
        <v>22</v>
      </c>
      <c r="D21" s="13">
        <v>415000</v>
      </c>
      <c r="E21" s="14">
        <v>280</v>
      </c>
      <c r="F21" s="23">
        <f>E21/1000</f>
        <v>0.28000000000000003</v>
      </c>
      <c r="G21" s="16">
        <f>D21*F21</f>
        <v>116200.00000000001</v>
      </c>
      <c r="H21" s="16">
        <f>G21*0.16</f>
        <v>18592.000000000004</v>
      </c>
      <c r="I21" s="16">
        <f>G21+H21</f>
        <v>134792.00000000003</v>
      </c>
      <c r="J21" s="7"/>
      <c r="K21" s="8"/>
      <c r="L21" s="7"/>
    </row>
    <row r="22" spans="2:12" x14ac:dyDescent="0.3">
      <c r="B22" s="28" t="s">
        <v>18</v>
      </c>
      <c r="C22" s="30" t="s">
        <v>23</v>
      </c>
      <c r="D22" s="13">
        <v>415000</v>
      </c>
      <c r="E22" s="14">
        <v>235</v>
      </c>
      <c r="F22" s="23">
        <f>E22/1000</f>
        <v>0.23499999999999999</v>
      </c>
      <c r="G22" s="16">
        <f>D22*F22</f>
        <v>97525</v>
      </c>
      <c r="H22" s="16">
        <f>G22*0.16</f>
        <v>15604</v>
      </c>
      <c r="I22" s="16">
        <f>G22+H22</f>
        <v>113129</v>
      </c>
      <c r="J22" s="7"/>
      <c r="K22" s="8"/>
      <c r="L22" s="7"/>
    </row>
    <row r="23" spans="2:12" ht="18" thickBot="1" x14ac:dyDescent="0.35">
      <c r="B23" s="43" t="s">
        <v>18</v>
      </c>
      <c r="C23" s="44" t="s">
        <v>32</v>
      </c>
      <c r="D23" s="45">
        <v>1</v>
      </c>
      <c r="E23" s="46">
        <v>180</v>
      </c>
      <c r="F23" s="47">
        <f>E23/1000</f>
        <v>0.18</v>
      </c>
      <c r="G23" s="48">
        <f>D23*F23</f>
        <v>0.18</v>
      </c>
      <c r="H23" s="48">
        <f>G23*0.16</f>
        <v>2.8799999999999999E-2</v>
      </c>
      <c r="I23" s="48">
        <f>G23+H23</f>
        <v>0.20879999999999999</v>
      </c>
      <c r="J23" s="7"/>
      <c r="K23" s="8"/>
      <c r="L23" s="7"/>
    </row>
    <row r="24" spans="2:12" ht="17.25" customHeight="1" x14ac:dyDescent="0.3">
      <c r="B24" s="17"/>
      <c r="C24" s="49" t="s">
        <v>31</v>
      </c>
      <c r="D24" s="19"/>
      <c r="E24" s="20"/>
      <c r="F24" s="21"/>
      <c r="G24" s="37" t="s">
        <v>30</v>
      </c>
      <c r="H24" s="38"/>
      <c r="I24" s="39">
        <f>SUM(I19:I23)</f>
        <v>499999.99680000008</v>
      </c>
      <c r="J24" s="7"/>
      <c r="K24" s="8"/>
      <c r="L24" s="7"/>
    </row>
    <row r="25" spans="2:12" ht="18" thickBot="1" x14ac:dyDescent="0.35">
      <c r="B25" s="11"/>
      <c r="C25" s="3"/>
      <c r="D25" s="3"/>
      <c r="E25" s="3"/>
      <c r="F25" s="22"/>
      <c r="G25" s="40"/>
      <c r="H25" s="41"/>
      <c r="I25" s="42"/>
      <c r="J25" s="7"/>
      <c r="K25" s="8"/>
      <c r="L25" s="7"/>
    </row>
    <row r="26" spans="2:12" x14ac:dyDescent="0.3">
      <c r="B26" s="17"/>
      <c r="C26" s="18"/>
      <c r="D26" s="19"/>
      <c r="E26" s="20"/>
      <c r="F26" s="21"/>
      <c r="G26" s="32"/>
      <c r="H26" s="32"/>
      <c r="I26" s="33"/>
    </row>
    <row r="27" spans="2:12" x14ac:dyDescent="0.3">
      <c r="B27" s="9" t="s">
        <v>6</v>
      </c>
      <c r="G27" s="32"/>
      <c r="H27" s="32"/>
      <c r="I27" s="33"/>
    </row>
    <row r="28" spans="2:12" x14ac:dyDescent="0.3">
      <c r="G28" s="34"/>
      <c r="H28" s="34"/>
      <c r="I28" s="34"/>
    </row>
    <row r="29" spans="2:12" x14ac:dyDescent="0.3">
      <c r="G29" s="35"/>
      <c r="H29" s="35"/>
      <c r="I29" s="36"/>
    </row>
    <row r="30" spans="2:12" x14ac:dyDescent="0.3">
      <c r="G30" s="34"/>
      <c r="H30" s="34"/>
      <c r="I30" s="34"/>
    </row>
    <row r="33" spans="2:3" x14ac:dyDescent="0.3">
      <c r="C33" s="3" t="s">
        <v>3</v>
      </c>
    </row>
    <row r="34" spans="2:3" x14ac:dyDescent="0.3">
      <c r="C34" s="4" t="s">
        <v>5</v>
      </c>
    </row>
    <row r="35" spans="2:3" x14ac:dyDescent="0.3">
      <c r="C35" s="4" t="s">
        <v>19</v>
      </c>
    </row>
    <row r="37" spans="2:3" x14ac:dyDescent="0.3">
      <c r="B37" s="9"/>
    </row>
    <row r="42" spans="2:3" x14ac:dyDescent="0.3">
      <c r="B42" s="3"/>
    </row>
    <row r="43" spans="2:3" x14ac:dyDescent="0.3">
      <c r="B43" s="4"/>
    </row>
    <row r="44" spans="2:3" x14ac:dyDescent="0.3">
      <c r="B44" s="4"/>
    </row>
  </sheetData>
  <mergeCells count="6">
    <mergeCell ref="G29:H29"/>
    <mergeCell ref="G14:I14"/>
    <mergeCell ref="G24:H25"/>
    <mergeCell ref="I24:I25"/>
    <mergeCell ref="G26:H27"/>
    <mergeCell ref="I26:I27"/>
  </mergeCells>
  <hyperlinks>
    <hyperlink ref="B19" r:id="rId1"/>
    <hyperlink ref="B20" r:id="rId2"/>
    <hyperlink ref="B21" r:id="rId3"/>
    <hyperlink ref="B22" r:id="rId4"/>
    <hyperlink ref="B23" r:id="rId5"/>
  </hyperlinks>
  <printOptions horizontalCentered="1"/>
  <pageMargins left="0" right="0" top="0.78740157480314965" bottom="0" header="0" footer="0"/>
  <pageSetup scale="60" orientation="landscape" horizontalDpi="1200" verticalDpi="12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INFÓRMULA</vt:lpstr>
      <vt:lpstr>INFÓRMULA!Área_de_impresión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Viridiana Tirado Razo (Ejecutivo de Ventas)</dc:creator>
  <cp:keywords/>
  <dc:description/>
  <cp:lastModifiedBy>Yubia Mendoza Pineda</cp:lastModifiedBy>
  <cp:revision/>
  <cp:lastPrinted>2022-06-13T03:22:16Z</cp:lastPrinted>
  <dcterms:created xsi:type="dcterms:W3CDTF">2017-06-28T18:59:04Z</dcterms:created>
  <dcterms:modified xsi:type="dcterms:W3CDTF">2022-09-26T23:09:56Z</dcterms:modified>
  <cp:category/>
  <cp:contentStatus/>
</cp:coreProperties>
</file>