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19 junio\"/>
    </mc:Choice>
  </mc:AlternateContent>
  <xr:revisionPtr revIDLastSave="0" documentId="8_{B065D5F6-1F79-4289-ACC2-43A33093C170}" xr6:coauthVersionLast="37" xr6:coauthVersionMax="37" xr10:uidLastSave="{00000000-0000-0000-0000-000000000000}"/>
  <bookViews>
    <workbookView xWindow="0" yWindow="0" windowWidth="24000" windowHeight="9732" xr2:uid="{00000000-000D-0000-FFFF-FFFF00000000}"/>
  </bookViews>
  <sheets>
    <sheet name="flujo original" sheetId="1" r:id="rId1"/>
    <sheet name="Hoja1" sheetId="2" r:id="rId2"/>
  </sheets>
  <externalReferences>
    <externalReference r:id="rId3"/>
    <externalReference r:id="rId4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original'!$A$1:$E$15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D9" i="1"/>
  <c r="E9" i="1"/>
  <c r="F9" i="1"/>
  <c r="G9" i="1"/>
  <c r="H9" i="1"/>
  <c r="I9" i="1"/>
  <c r="J9" i="1"/>
  <c r="K9" i="1"/>
  <c r="L9" i="1"/>
  <c r="M9" i="1"/>
  <c r="N9" i="1"/>
  <c r="C9" i="1"/>
  <c r="B12" i="1" l="1"/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6" i="1"/>
  <c r="B11" i="1" l="1"/>
  <c r="B10" i="1"/>
  <c r="B7" i="1"/>
  <c r="B8" i="1"/>
  <c r="B5" i="1"/>
  <c r="B4" i="1" l="1"/>
  <c r="B3" i="1" s="1"/>
  <c r="K16" i="1"/>
  <c r="F16" i="1"/>
  <c r="L16" i="1"/>
  <c r="N16" i="1" l="1"/>
  <c r="D16" i="1"/>
  <c r="M16" i="1"/>
  <c r="J16" i="1"/>
  <c r="I16" i="1"/>
  <c r="H16" i="1"/>
  <c r="G16" i="1"/>
  <c r="E16" i="1"/>
  <c r="B13" i="1"/>
  <c r="B9" i="1" s="1"/>
  <c r="C15" i="1"/>
  <c r="D2" i="1" s="1"/>
  <c r="D15" i="1" s="1"/>
  <c r="E2" i="1" s="1"/>
  <c r="E15" i="1" s="1"/>
  <c r="F2" i="1" s="1"/>
  <c r="F15" i="1" s="1"/>
  <c r="G2" i="1" s="1"/>
  <c r="G15" i="1" s="1"/>
  <c r="H2" i="1" s="1"/>
  <c r="H15" i="1" s="1"/>
  <c r="I2" i="1" s="1"/>
  <c r="I15" i="1" s="1"/>
  <c r="J2" i="1" s="1"/>
  <c r="J15" i="1" s="1"/>
  <c r="K2" i="1" s="1"/>
  <c r="K15" i="1" s="1"/>
  <c r="L2" i="1" s="1"/>
  <c r="L15" i="1" s="1"/>
  <c r="M2" i="1" s="1"/>
  <c r="M15" i="1" s="1"/>
  <c r="N2" i="1" s="1"/>
  <c r="N15" i="1" s="1"/>
  <c r="B15" i="1" l="1"/>
  <c r="C16" i="1"/>
  <c r="B16" i="1" l="1"/>
</calcChain>
</file>

<file path=xl/sharedStrings.xml><?xml version="1.0" encoding="utf-8"?>
<sst xmlns="http://schemas.openxmlformats.org/spreadsheetml/2006/main" count="28" uniqueCount="28">
  <si>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</si>
  <si>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</si>
  <si>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</si>
  <si>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</si>
  <si>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</si>
  <si>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</si>
  <si>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</si>
  <si>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</si>
  <si>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</si>
  <si>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</si>
  <si>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</si>
  <si>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</si>
  <si>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</si>
  <si>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</si>
  <si>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</si>
  <si>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</si>
  <si>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</si>
  <si>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</si>
  <si>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</si>
  <si>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</si>
  <si>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Curso Legal</t>
  </si>
  <si>
    <t>Clientes</t>
  </si>
  <si>
    <t>Ingresos diversos</t>
  </si>
  <si>
    <t xml:space="preserve">   Servicios de Amonedación</t>
  </si>
  <si>
    <t>Gastos de Operación</t>
  </si>
  <si>
    <t>Otras Erogaciones</t>
  </si>
  <si>
    <t>Inversión Física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</si>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</sst>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43" fontId="2" fillId="0" borderId="0" xfId="1" applyFont="1" applyFill="1"/>
    <xf numFmtId="4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1" xfId="1" applyNumberFormat="1" applyFont="1" applyBorder="1" applyProtection="1"/>
    <xf numFmtId="3" fontId="2" fillId="0" borderId="0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</cellXfs>
  <cellStyles count="5">
    <cellStyle name="Millares" xfId="1" builtinId="3"/>
    <cellStyle name="Millares 10 10" xfId="4" xr:uid="{00000000-0005-0000-0000-000001000000}"/>
    <cellStyle name="Normal" xfId="0" builtinId="0"/>
    <cellStyle name="Normal 11" xfId="2" xr:uid="{00000000-0005-0000-0000-000003000000}"/>
    <cellStyle name="Normal 3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4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baseColWidth="10" defaultColWidth="11.44140625" defaultRowHeight="13.8" x14ac:dyDescent="0.25"/>
  <cols>
    <col min="1" max="1" width="27" style="1" customWidth="1"/>
    <col min="2" max="2" width="15.88671875" style="1" bestFit="1" customWidth="1"/>
    <col min="3" max="3" width="15.5546875" style="1" bestFit="1" customWidth="1"/>
    <col min="4" max="4" width="17.109375" style="1" bestFit="1" customWidth="1"/>
    <col min="5" max="5" width="16" style="1" customWidth="1"/>
    <col min="6" max="7" width="15.33203125" style="1" bestFit="1" customWidth="1"/>
    <col min="8" max="14" width="17.109375" style="1" bestFit="1" customWidth="1"/>
    <col min="15" max="16384" width="11.44140625" style="1"/>
  </cols>
  <sheetData>
    <row r="1" spans="1:14" x14ac:dyDescent="0.25">
      <c r="A1" s="3" t="s">
        <v>27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x14ac:dyDescent="0.25">
      <c r="A2" s="5" t="s">
        <v>0</v>
      </c>
      <c r="B2" s="14">
        <f>+C2</f>
        <v>639875346</v>
      </c>
      <c r="C2" s="14">
        <v>639875346</v>
      </c>
      <c r="D2" s="14">
        <f>+C15</f>
        <v>672405977</v>
      </c>
      <c r="E2" s="14">
        <f t="shared" ref="E2:N2" si="0">+D15</f>
        <v>677067335</v>
      </c>
      <c r="F2" s="14">
        <f t="shared" si="0"/>
        <v>694523120</v>
      </c>
      <c r="G2" s="14">
        <f t="shared" si="0"/>
        <v>704476881</v>
      </c>
      <c r="H2" s="14">
        <f t="shared" si="0"/>
        <v>714134490</v>
      </c>
      <c r="I2" s="14">
        <f t="shared" si="0"/>
        <v>746124140</v>
      </c>
      <c r="J2" s="14">
        <f t="shared" si="0"/>
        <v>747267849</v>
      </c>
      <c r="K2" s="14">
        <f t="shared" si="0"/>
        <v>751412459</v>
      </c>
      <c r="L2" s="14">
        <f t="shared" si="0"/>
        <v>768974350</v>
      </c>
      <c r="M2" s="14">
        <f t="shared" si="0"/>
        <v>775267766</v>
      </c>
      <c r="N2" s="14">
        <f t="shared" si="0"/>
        <v>779682622</v>
      </c>
    </row>
    <row r="3" spans="1:14" x14ac:dyDescent="0.25">
      <c r="A3" s="6" t="s">
        <v>1</v>
      </c>
      <c r="B3" s="14">
        <f>B4+B7+B8</f>
        <v>4379512049</v>
      </c>
      <c r="C3" s="14">
        <f>C4+C7+C8</f>
        <v>227548537</v>
      </c>
      <c r="D3" s="14">
        <f t="shared" ref="D3:N3" si="1">D4+D7+D8</f>
        <v>345659516</v>
      </c>
      <c r="E3" s="14">
        <f t="shared" si="1"/>
        <v>349865540</v>
      </c>
      <c r="F3" s="14">
        <f t="shared" si="1"/>
        <v>239161501</v>
      </c>
      <c r="G3" s="14">
        <f t="shared" si="1"/>
        <v>401195029</v>
      </c>
      <c r="H3" s="14">
        <f t="shared" si="1"/>
        <v>401743833</v>
      </c>
      <c r="I3" s="14">
        <f t="shared" si="1"/>
        <v>408312544</v>
      </c>
      <c r="J3" s="14">
        <f t="shared" si="1"/>
        <v>463882964</v>
      </c>
      <c r="K3" s="14">
        <f t="shared" si="1"/>
        <v>350416813</v>
      </c>
      <c r="L3" s="14">
        <f t="shared" si="1"/>
        <v>405789300</v>
      </c>
      <c r="M3" s="14">
        <f t="shared" si="1"/>
        <v>364495461</v>
      </c>
      <c r="N3" s="14">
        <f t="shared" si="1"/>
        <v>421441011</v>
      </c>
    </row>
    <row r="4" spans="1:14" x14ac:dyDescent="0.25">
      <c r="A4" s="7" t="s">
        <v>19</v>
      </c>
      <c r="B4" s="13">
        <f>B5+B6</f>
        <v>3160829295</v>
      </c>
      <c r="C4" s="13">
        <f t="shared" ref="C4:N4" si="2">C5+C6</f>
        <v>179152460</v>
      </c>
      <c r="D4" s="13">
        <f t="shared" si="2"/>
        <v>252220219</v>
      </c>
      <c r="E4" s="13">
        <f t="shared" si="2"/>
        <v>261415503</v>
      </c>
      <c r="F4" s="13">
        <f t="shared" si="2"/>
        <v>169376455</v>
      </c>
      <c r="G4" s="13">
        <f t="shared" si="2"/>
        <v>261608806</v>
      </c>
      <c r="H4" s="13">
        <f t="shared" si="2"/>
        <v>252279172</v>
      </c>
      <c r="I4" s="13">
        <f t="shared" si="2"/>
        <v>299691551</v>
      </c>
      <c r="J4" s="13">
        <f t="shared" si="2"/>
        <v>280951512</v>
      </c>
      <c r="K4" s="13">
        <f t="shared" si="2"/>
        <v>265256438</v>
      </c>
      <c r="L4" s="13">
        <f t="shared" si="2"/>
        <v>314088316</v>
      </c>
      <c r="M4" s="13">
        <f t="shared" si="2"/>
        <v>276077428</v>
      </c>
      <c r="N4" s="13">
        <f t="shared" si="2"/>
        <v>348711435</v>
      </c>
    </row>
    <row r="5" spans="1:14" x14ac:dyDescent="0.25">
      <c r="A5" s="7" t="s">
        <v>20</v>
      </c>
      <c r="B5" s="13">
        <f>SUM(C5:N5)</f>
        <v>3120644309</v>
      </c>
      <c r="C5" s="13">
        <v>176315711</v>
      </c>
      <c r="D5" s="13">
        <v>245145602</v>
      </c>
      <c r="E5" s="13">
        <v>258265572</v>
      </c>
      <c r="F5" s="13">
        <v>166487706</v>
      </c>
      <c r="G5" s="13">
        <v>256388109</v>
      </c>
      <c r="H5" s="13">
        <v>250285423</v>
      </c>
      <c r="I5" s="13">
        <v>296854802</v>
      </c>
      <c r="J5" s="13">
        <v>278114763</v>
      </c>
      <c r="K5" s="13">
        <v>262419689</v>
      </c>
      <c r="L5" s="13">
        <v>311251567</v>
      </c>
      <c r="M5" s="13">
        <v>273240679</v>
      </c>
      <c r="N5" s="13">
        <v>345874686</v>
      </c>
    </row>
    <row r="6" spans="1:14" x14ac:dyDescent="0.25">
      <c r="A6" s="7" t="s">
        <v>23</v>
      </c>
      <c r="B6" s="13">
        <f>SUM(C6:N6)</f>
        <v>40184986</v>
      </c>
      <c r="C6" s="13">
        <v>2836749</v>
      </c>
      <c r="D6" s="13">
        <v>7074617</v>
      </c>
      <c r="E6" s="13">
        <v>3149931</v>
      </c>
      <c r="F6" s="13">
        <v>2888749</v>
      </c>
      <c r="G6" s="13">
        <v>5220697</v>
      </c>
      <c r="H6" s="13">
        <v>1993749</v>
      </c>
      <c r="I6" s="13">
        <v>2836749</v>
      </c>
      <c r="J6" s="13">
        <v>2836749</v>
      </c>
      <c r="K6" s="13">
        <v>2836749</v>
      </c>
      <c r="L6" s="13">
        <v>2836749</v>
      </c>
      <c r="M6" s="13">
        <v>2836749</v>
      </c>
      <c r="N6" s="13">
        <v>2836749</v>
      </c>
    </row>
    <row r="7" spans="1:14" x14ac:dyDescent="0.25">
      <c r="A7" s="8" t="s">
        <v>21</v>
      </c>
      <c r="B7" s="13">
        <f t="shared" ref="B7:B8" si="3">SUM(C7:N7)</f>
        <v>464691173</v>
      </c>
      <c r="C7" s="13">
        <v>2010881</v>
      </c>
      <c r="D7" s="13">
        <v>2020996</v>
      </c>
      <c r="E7" s="13">
        <v>49232023</v>
      </c>
      <c r="F7" s="13">
        <v>4328511</v>
      </c>
      <c r="G7" s="13">
        <v>41464190</v>
      </c>
      <c r="H7" s="13">
        <v>99100960</v>
      </c>
      <c r="I7" s="13">
        <v>17643985</v>
      </c>
      <c r="J7" s="13">
        <v>105665300</v>
      </c>
      <c r="K7" s="13">
        <v>30899583</v>
      </c>
      <c r="L7" s="13">
        <v>46696562</v>
      </c>
      <c r="M7" s="13">
        <v>43957232</v>
      </c>
      <c r="N7" s="13">
        <v>21670950</v>
      </c>
    </row>
    <row r="8" spans="1:14" x14ac:dyDescent="0.25">
      <c r="A8" s="8" t="s">
        <v>22</v>
      </c>
      <c r="B8" s="13">
        <f t="shared" si="3"/>
        <v>753991581</v>
      </c>
      <c r="C8" s="13">
        <v>46385196</v>
      </c>
      <c r="D8" s="13">
        <v>91418301</v>
      </c>
      <c r="E8" s="13">
        <v>39218014</v>
      </c>
      <c r="F8" s="13">
        <v>65456535</v>
      </c>
      <c r="G8" s="13">
        <v>98122033</v>
      </c>
      <c r="H8" s="13">
        <v>50363701</v>
      </c>
      <c r="I8" s="13">
        <v>90977008</v>
      </c>
      <c r="J8" s="13">
        <v>77266152</v>
      </c>
      <c r="K8" s="13">
        <v>54260792</v>
      </c>
      <c r="L8" s="13">
        <v>45004422</v>
      </c>
      <c r="M8" s="13">
        <v>44460801</v>
      </c>
      <c r="N8" s="13">
        <v>51058626</v>
      </c>
    </row>
    <row r="9" spans="1:14" x14ac:dyDescent="0.25">
      <c r="A9" s="6" t="s">
        <v>2</v>
      </c>
      <c r="B9" s="14">
        <f>SUM(B10:B13)</f>
        <v>4235221959</v>
      </c>
      <c r="C9" s="14">
        <f>SUM(C10:C13)</f>
        <v>195017906</v>
      </c>
      <c r="D9" s="14">
        <f t="shared" ref="D9:N9" si="4">SUM(D10:D13)</f>
        <v>340998158</v>
      </c>
      <c r="E9" s="14">
        <f t="shared" si="4"/>
        <v>332409755</v>
      </c>
      <c r="F9" s="14">
        <f t="shared" si="4"/>
        <v>229207740</v>
      </c>
      <c r="G9" s="14">
        <f t="shared" si="4"/>
        <v>391537420</v>
      </c>
      <c r="H9" s="14">
        <f t="shared" si="4"/>
        <v>369754183</v>
      </c>
      <c r="I9" s="14">
        <f t="shared" si="4"/>
        <v>407168835</v>
      </c>
      <c r="J9" s="14">
        <f t="shared" si="4"/>
        <v>459738354</v>
      </c>
      <c r="K9" s="14">
        <f t="shared" si="4"/>
        <v>332854922</v>
      </c>
      <c r="L9" s="14">
        <f t="shared" si="4"/>
        <v>399495884</v>
      </c>
      <c r="M9" s="14">
        <f t="shared" si="4"/>
        <v>360080605</v>
      </c>
      <c r="N9" s="14">
        <f t="shared" si="4"/>
        <v>416958197</v>
      </c>
    </row>
    <row r="10" spans="1:14" x14ac:dyDescent="0.25">
      <c r="A10" s="9" t="s">
        <v>3</v>
      </c>
      <c r="B10" s="13">
        <f t="shared" ref="B10:B13" si="5">SUM(C10:N10)</f>
        <v>400981011</v>
      </c>
      <c r="C10" s="13">
        <v>53951661</v>
      </c>
      <c r="D10" s="13">
        <v>28866310</v>
      </c>
      <c r="E10" s="13">
        <v>27592487</v>
      </c>
      <c r="F10" s="13">
        <v>24273388</v>
      </c>
      <c r="G10" s="13">
        <v>26565605</v>
      </c>
      <c r="H10" s="13">
        <v>31690070</v>
      </c>
      <c r="I10" s="13">
        <v>27480310</v>
      </c>
      <c r="J10" s="13">
        <v>26205644</v>
      </c>
      <c r="K10" s="13">
        <v>32145253</v>
      </c>
      <c r="L10" s="13">
        <v>33597026</v>
      </c>
      <c r="M10" s="13">
        <v>34533148</v>
      </c>
      <c r="N10" s="13">
        <v>54080109</v>
      </c>
    </row>
    <row r="11" spans="1:14" x14ac:dyDescent="0.25">
      <c r="A11" s="9" t="s">
        <v>24</v>
      </c>
      <c r="B11" s="13">
        <f t="shared" si="5"/>
        <v>3743928581</v>
      </c>
      <c r="C11" s="13">
        <v>141001438</v>
      </c>
      <c r="D11" s="13">
        <v>293761513</v>
      </c>
      <c r="E11" s="13">
        <v>285519385</v>
      </c>
      <c r="F11" s="13">
        <v>204799372</v>
      </c>
      <c r="G11" s="13">
        <v>339367072</v>
      </c>
      <c r="H11" s="13">
        <v>337691473</v>
      </c>
      <c r="I11" s="13">
        <v>379299684</v>
      </c>
      <c r="J11" s="13">
        <v>408744230</v>
      </c>
      <c r="K11" s="13">
        <v>300281943</v>
      </c>
      <c r="L11" s="13">
        <v>365629909</v>
      </c>
      <c r="M11" s="13">
        <v>325450247</v>
      </c>
      <c r="N11" s="13">
        <v>362382315</v>
      </c>
    </row>
    <row r="12" spans="1:14" x14ac:dyDescent="0.25">
      <c r="A12" s="9" t="s">
        <v>26</v>
      </c>
      <c r="B12" s="13">
        <f t="shared" si="5"/>
        <v>86350536</v>
      </c>
      <c r="C12" s="13">
        <v>0</v>
      </c>
      <c r="D12" s="13">
        <v>18289326</v>
      </c>
      <c r="E12" s="13">
        <v>18176722</v>
      </c>
      <c r="F12" s="13">
        <v>0</v>
      </c>
      <c r="G12" s="13">
        <v>25478369</v>
      </c>
      <c r="H12" s="13">
        <v>0</v>
      </c>
      <c r="I12" s="13">
        <v>0</v>
      </c>
      <c r="J12" s="13">
        <v>24406119</v>
      </c>
      <c r="K12" s="13">
        <v>0</v>
      </c>
      <c r="L12" s="13">
        <v>0</v>
      </c>
      <c r="M12" s="13">
        <v>0</v>
      </c>
      <c r="N12" s="13">
        <v>0</v>
      </c>
    </row>
    <row r="13" spans="1:14" ht="13.5" customHeight="1" x14ac:dyDescent="0.25">
      <c r="A13" s="10" t="s">
        <v>25</v>
      </c>
      <c r="B13" s="15">
        <f t="shared" si="5"/>
        <v>3961831</v>
      </c>
      <c r="C13" s="15">
        <v>64807</v>
      </c>
      <c r="D13" s="15">
        <v>81009</v>
      </c>
      <c r="E13" s="15">
        <v>1121161</v>
      </c>
      <c r="F13" s="15">
        <v>134980</v>
      </c>
      <c r="G13" s="15">
        <v>126374</v>
      </c>
      <c r="H13" s="15">
        <v>372640</v>
      </c>
      <c r="I13" s="15">
        <v>388841</v>
      </c>
      <c r="J13" s="15">
        <v>382361</v>
      </c>
      <c r="K13" s="15">
        <v>427726</v>
      </c>
      <c r="L13" s="15">
        <v>268949</v>
      </c>
      <c r="M13" s="15">
        <v>97210</v>
      </c>
      <c r="N13" s="15">
        <v>495773</v>
      </c>
    </row>
    <row r="14" spans="1:14" x14ac:dyDescent="0.25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6" t="s">
        <v>4</v>
      </c>
      <c r="B15" s="17">
        <f t="shared" ref="B15:N15" si="6">B2+B3-B9</f>
        <v>784165436</v>
      </c>
      <c r="C15" s="17">
        <f t="shared" si="6"/>
        <v>672405977</v>
      </c>
      <c r="D15" s="17">
        <f t="shared" si="6"/>
        <v>677067335</v>
      </c>
      <c r="E15" s="17">
        <f t="shared" si="6"/>
        <v>694523120</v>
      </c>
      <c r="F15" s="17">
        <f t="shared" si="6"/>
        <v>704476881</v>
      </c>
      <c r="G15" s="17">
        <f t="shared" si="6"/>
        <v>714134490</v>
      </c>
      <c r="H15" s="17">
        <f t="shared" si="6"/>
        <v>746124140</v>
      </c>
      <c r="I15" s="17">
        <f t="shared" si="6"/>
        <v>747267849</v>
      </c>
      <c r="J15" s="17">
        <f t="shared" si="6"/>
        <v>751412459</v>
      </c>
      <c r="K15" s="17">
        <f t="shared" si="6"/>
        <v>768974350</v>
      </c>
      <c r="L15" s="17">
        <f t="shared" si="6"/>
        <v>775267766</v>
      </c>
      <c r="M15" s="17">
        <f t="shared" si="6"/>
        <v>779682622</v>
      </c>
      <c r="N15" s="17">
        <f t="shared" si="6"/>
        <v>784165436</v>
      </c>
    </row>
    <row r="16" spans="1:14" x14ac:dyDescent="0.25">
      <c r="A16" s="6" t="s">
        <v>5</v>
      </c>
      <c r="B16" s="17">
        <f t="shared" ref="B16:N16" si="7">B3-B9</f>
        <v>144290090</v>
      </c>
      <c r="C16" s="17">
        <f t="shared" si="7"/>
        <v>32530631</v>
      </c>
      <c r="D16" s="17">
        <f t="shared" si="7"/>
        <v>4661358</v>
      </c>
      <c r="E16" s="17">
        <f t="shared" si="7"/>
        <v>17455785</v>
      </c>
      <c r="F16" s="17">
        <f t="shared" si="7"/>
        <v>9953761</v>
      </c>
      <c r="G16" s="17">
        <f t="shared" si="7"/>
        <v>9657609</v>
      </c>
      <c r="H16" s="17">
        <f t="shared" si="7"/>
        <v>31989650</v>
      </c>
      <c r="I16" s="17">
        <f t="shared" si="7"/>
        <v>1143709</v>
      </c>
      <c r="J16" s="17">
        <f t="shared" si="7"/>
        <v>4144610</v>
      </c>
      <c r="K16" s="17">
        <f t="shared" si="7"/>
        <v>17561891</v>
      </c>
      <c r="L16" s="17">
        <f t="shared" si="7"/>
        <v>6293416</v>
      </c>
      <c r="M16" s="17">
        <f t="shared" si="7"/>
        <v>4414856</v>
      </c>
      <c r="N16" s="17">
        <f t="shared" si="7"/>
        <v>4482814</v>
      </c>
    </row>
    <row r="17" spans="3:5" x14ac:dyDescent="0.25">
      <c r="D17" s="4"/>
    </row>
    <row r="18" spans="3:5" x14ac:dyDescent="0.25">
      <c r="D18" s="4"/>
    </row>
    <row r="19" spans="3:5" s="4" customFormat="1" x14ac:dyDescent="0.25"/>
    <row r="20" spans="3:5" s="4" customFormat="1" x14ac:dyDescent="0.25">
      <c r="C20" s="11"/>
      <c r="D20" s="11"/>
      <c r="E20" s="11"/>
    </row>
    <row r="21" spans="3:5" s="4" customFormat="1" x14ac:dyDescent="0.25">
      <c r="C21" s="11"/>
      <c r="D21" s="11"/>
      <c r="E21" s="11"/>
    </row>
    <row r="22" spans="3:5" s="4" customFormat="1" x14ac:dyDescent="0.25">
      <c r="C22" s="11"/>
      <c r="D22" s="11"/>
      <c r="E22" s="11"/>
    </row>
    <row r="23" spans="3:5" s="4" customFormat="1" x14ac:dyDescent="0.25">
      <c r="C23" s="11"/>
      <c r="D23" s="11"/>
      <c r="E23" s="11"/>
    </row>
    <row r="24" spans="3:5" s="4" customFormat="1" x14ac:dyDescent="0.25">
      <c r="C24" s="12"/>
      <c r="D24" s="12"/>
      <c r="E24" s="12"/>
    </row>
    <row r="25" spans="3:5" s="4" customFormat="1" x14ac:dyDescent="0.25"/>
    <row r="26" spans="3:5" s="4" customFormat="1" x14ac:dyDescent="0.25"/>
    <row r="27" spans="3:5" s="4" customFormat="1" x14ac:dyDescent="0.25"/>
    <row r="28" spans="3:5" s="4" customFormat="1" x14ac:dyDescent="0.25"/>
    <row r="29" spans="3:5" s="4" customFormat="1" x14ac:dyDescent="0.25"/>
    <row r="30" spans="3:5" s="4" customFormat="1" x14ac:dyDescent="0.25"/>
    <row r="31" spans="3:5" s="4" customFormat="1" x14ac:dyDescent="0.25"/>
    <row r="32" spans="3: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  <ignoredErrors>
    <ignoredError sqref="B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1:P21"/>
  <sheetViews>
    <sheetView workbookViewId="0">
      <selection activeCell="C26" sqref="C26"/>
    </sheetView>
  </sheetViews>
  <sheetFormatPr baseColWidth="10" defaultRowHeight="13.2" x14ac:dyDescent="0.25"/>
  <sheetData>
    <row r="21" spans="3:16" ht="13.8" x14ac:dyDescent="0.25">
      <c r="C21" s="1"/>
      <c r="D21" s="1"/>
      <c r="E21" s="1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flujo original</vt:lpstr>
      <vt:lpstr>Hoja1</vt:lpstr>
      <vt:lpstr>'flujo original'!Área_de_impresión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2018-03-22T16:25:01Z</dcterms:created>
  <dcterms:modified xsi:type="dcterms:W3CDTF">2019-06-11T15:14:42Z</dcterms:modified>
</cp:coreProperties>
</file>