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tos Abiertos\Conjunto de datos\Prog yCtrl\"/>
    </mc:Choice>
  </mc:AlternateContent>
  <bookViews>
    <workbookView xWindow="0" yWindow="0" windowWidth="20490" windowHeight="7065"/>
  </bookViews>
  <sheets>
    <sheet name="Hoja2" sheetId="2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8" i="2" l="1"/>
  <c r="C9" i="2" s="1"/>
  <c r="C7" i="2"/>
</calcChain>
</file>

<file path=xl/sharedStrings.xml><?xml version="1.0" encoding="utf-8"?>
<sst xmlns="http://schemas.openxmlformats.org/spreadsheetml/2006/main" count="7" uniqueCount="6">
  <si>
    <t xml:space="preserve">ORO </t>
  </si>
  <si>
    <t>PLATA</t>
  </si>
  <si>
    <t>PERIODO</t>
  </si>
  <si>
    <t>OCTUBRE 2016 A SEPTIEMBRE 2017</t>
  </si>
  <si>
    <t>PIEZAS FABRICADAS</t>
  </si>
  <si>
    <t>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</si>
</sst>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38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SABANA%202002%20%20-%202016/a%20SABANA%202016/RESUMEN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a%20SABANA%202017/SEPTIEMBRE%20%2020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BM"/>
      <sheetName val="RES-MEDALS "/>
      <sheetName val="Hoja1"/>
      <sheetName val="RES-EXP"/>
      <sheetName val="RES-BM (2)"/>
    </sheetNames>
    <sheetDataSet>
      <sheetData sheetId="0">
        <row r="10">
          <cell r="M10">
            <v>8584</v>
          </cell>
          <cell r="N10">
            <v>16180</v>
          </cell>
          <cell r="O10">
            <v>11516</v>
          </cell>
        </row>
        <row r="15">
          <cell r="M15">
            <v>231968</v>
          </cell>
          <cell r="N15">
            <v>193212</v>
          </cell>
          <cell r="O15">
            <v>63765</v>
          </cell>
        </row>
      </sheetData>
      <sheetData sheetId="1">
        <row r="10">
          <cell r="M10">
            <v>243</v>
          </cell>
          <cell r="N10">
            <v>358</v>
          </cell>
          <cell r="O10">
            <v>299</v>
          </cell>
        </row>
        <row r="14">
          <cell r="M14">
            <v>9923</v>
          </cell>
          <cell r="N14">
            <v>32815</v>
          </cell>
          <cell r="O14">
            <v>795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M"/>
      <sheetName val="ACUÑ-BANCO"/>
      <sheetName val="R-BDM"/>
      <sheetName val="NAC"/>
      <sheetName val="R-NAC"/>
      <sheetName val="R-C.D"/>
      <sheetName val="C.D"/>
      <sheetName val="NAC+C.D."/>
      <sheetName val="indica"/>
      <sheetName val="caratula "/>
      <sheetName val="EXP"/>
      <sheetName val="CONS. TROQ."/>
      <sheetName val="PROM. TROQ"/>
    </sheetNames>
    <sheetDataSet>
      <sheetData sheetId="0"/>
      <sheetData sheetId="1"/>
      <sheetData sheetId="2">
        <row r="7">
          <cell r="J7">
            <v>22041</v>
          </cell>
        </row>
        <row r="11">
          <cell r="J11">
            <v>914047</v>
          </cell>
        </row>
        <row r="15">
          <cell r="J15">
            <v>936088</v>
          </cell>
        </row>
      </sheetData>
      <sheetData sheetId="3"/>
      <sheetData sheetId="4"/>
      <sheetData sheetId="5"/>
      <sheetData sheetId="6"/>
      <sheetData sheetId="7">
        <row r="7">
          <cell r="J7">
            <v>6474</v>
          </cell>
        </row>
        <row r="10">
          <cell r="J10">
            <v>104197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1" width="32.140625" customWidth="1"/>
    <col min="2" max="2" width="14" customWidth="1"/>
    <col min="3" max="3" width="18.7109375" bestFit="1" customWidth="1"/>
  </cols>
  <sheetData>
    <row r="1" spans="1:3" x14ac:dyDescent="0.25">
      <c r="A1" s="4" t="s">
        <v>2</v>
      </c>
      <c r="B1" s="4" t="s">
        <v>5</v>
      </c>
      <c r="C1" s="4" t="s">
        <v>4</v>
      </c>
    </row>
    <row r="2" spans="1:3" x14ac:dyDescent="0.25">
      <c r="A2" s="5" t="s">
        <v>3</v>
      </c>
      <c r="B2" s="3" t="s">
        <v>0</v>
      </c>
      <c r="C2" s="3">
        <v>65695</v>
      </c>
    </row>
    <row r="3" spans="1:3" x14ac:dyDescent="0.25">
      <c r="A3" s="5" t="s">
        <v>3</v>
      </c>
      <c r="B3" s="3" t="s">
        <v>1</v>
      </c>
      <c r="C3" s="3">
        <v>1550722</v>
      </c>
    </row>
    <row r="5" spans="1:3" hidden="1" x14ac:dyDescent="0.25">
      <c r="C5" s="1">
        <v>22041</v>
      </c>
    </row>
    <row r="6" spans="1:3" hidden="1" x14ac:dyDescent="0.25">
      <c r="C6" s="1">
        <v>914047</v>
      </c>
    </row>
    <row r="7" spans="1:3" hidden="1" x14ac:dyDescent="0.25">
      <c r="C7" s="1">
        <f>SUM(C5:C6)</f>
        <v>936088</v>
      </c>
    </row>
    <row r="8" spans="1:3" hidden="1" x14ac:dyDescent="0.25">
      <c r="C8" s="2">
        <f>'[2]R-BDM'!$J$15+'[2]NAC+C.D.'!$J$7+'[2]NAC+C.D.'!$J$10</f>
        <v>1046759</v>
      </c>
    </row>
    <row r="9" spans="1:3" hidden="1" x14ac:dyDescent="0.25">
      <c r="C9" s="1" t="e">
        <f>#REF!+C8</f>
        <v>#REF!</v>
      </c>
    </row>
    <row r="10" spans="1:3" hidden="1" x14ac:dyDescent="0.25">
      <c r="C10" s="1">
        <f>'[1]RES-MEDALS '!$M$10+'[1]RES-MEDALS '!$N$10+'[1]RES-MEDALS '!$O$10+'[1]RES-MEDALS '!$O$14+'[1]RES-MEDALS '!$N$14+'[1]RES-MEDALS '!$M$14+'[1]RES-BM'!$O$10+'[1]RES-BM'!$N$10+'[1]RES-BM'!$M$10+'[1]RES-BM'!$M$15+'[1]RES-BM'!$N$15+'[1]RES-BM'!$O$15+'[2]R-BDM'!$J$7+'[2]R-BDM'!$J$11+'[2]NAC+C.D.'!$J$7+'[2]NAC+C.D.'!$J$10</f>
        <v>1616417</v>
      </c>
    </row>
    <row r="11" spans="1:3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Ricardo Javier Ruiz Salazar</dc:creator>
  <cp:lastModifiedBy>CMM Ma Inés Villagrán Monreal</cp:lastModifiedBy>
  <dcterms:created xsi:type="dcterms:W3CDTF">2017-09-05T19:15:44Z</dcterms:created>
  <dcterms:modified xsi:type="dcterms:W3CDTF">2017-10-03T19:07:13Z</dcterms:modified>
</cp:coreProperties>
</file>